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ávěrečná zpráva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<sst xmlns="http://schemas.openxmlformats.org/spreadsheetml/2006/main" count="140" uniqueCount="107">
  <si>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E-mail řešitele</t>
  </si>
  <si>
    <t>Doba řešení projektů (počet měsíců)</t>
  </si>
  <si>
    <t>Stipendia (v Kč)</t>
  </si>
  <si>
    <t>Náklady na pořízení nehmotného majetku (v Kč)</t>
  </si>
  <si>
    <t>Další provozní náklady (v Kč)</t>
  </si>
  <si>
    <t>Náklady na služby (v Kč)</t>
  </si>
  <si>
    <t>Doplňkové náklady (v Kč)</t>
  </si>
  <si>
    <t>Náklady na pořízení hmotného majetku (v Kč)</t>
  </si>
  <si>
    <t>Údaje o projektu</t>
  </si>
  <si>
    <t>Další údaje o projektu</t>
  </si>
  <si>
    <t>Osobní náklady včetně sociálního a zdravotního pojištění (v Kč)</t>
  </si>
  <si>
    <t>Způsobilé náklady celkem (v Kč) (do 100 000 Kč)</t>
  </si>
  <si>
    <t xml:space="preserve">Řešitel </t>
  </si>
  <si>
    <t>Jméno (jméno)</t>
  </si>
  <si>
    <t>Ročník studia u pregraduálních studentů (ročník)</t>
  </si>
  <si>
    <t>Počet věd. prací v IF čas. v předch. roce u studenta DSP nebo akad. prac. (počet)</t>
  </si>
  <si>
    <t>Tituly (tituly)</t>
  </si>
  <si>
    <t>Klinika nebo ústav akademického pracovníka (název) nebo obor studia studenta</t>
  </si>
  <si>
    <t>Zařazení (Bc nebo NaMgr nebo Mgr nebo DSP=student nebo AP=akademický pracovník)</t>
  </si>
  <si>
    <t>Fakulta (FVL nebo FVHE nebo FaF nebo VFU)</t>
  </si>
  <si>
    <t>Příjmení řešitele (příjmení)</t>
  </si>
  <si>
    <r>
      <t>Druhý člen řešitelského týmu</t>
    </r>
    <r>
      <rPr>
        <i/>
        <sz val="10"/>
        <rFont val="Times New Roman"/>
        <family val="1"/>
      </rPr>
      <t xml:space="preserve"> </t>
    </r>
  </si>
  <si>
    <t>Obsah projektu</t>
  </si>
  <si>
    <t>Předmět řešení projektu</t>
  </si>
  <si>
    <t>Cíle projektu</t>
  </si>
  <si>
    <t>Popis řešení projektu</t>
  </si>
  <si>
    <t>Způsob ověření výsledků</t>
  </si>
  <si>
    <t>Způsob využití výsledků</t>
  </si>
  <si>
    <t>Doba, do níž budou výsledky využity</t>
  </si>
  <si>
    <t>Doložení splnění podmínek pro řešení projektu podle zvláštních předpisů</t>
  </si>
  <si>
    <t>Prohlášení řešitele projektu</t>
  </si>
  <si>
    <t>Prohlášení dalších členů řešitelského týmu</t>
  </si>
  <si>
    <t>Potvrzení přednosty ústavu nebo kliniky nebo celoškolského pracoviště</t>
  </si>
  <si>
    <t>Prohlášení a potvrzení</t>
  </si>
  <si>
    <t>Stipendium čtvrtého člena týmu (v Kč), je-li student (do 30 000 Kč)</t>
  </si>
  <si>
    <t>Potvrzení děkana nebo vedoucího celoškolského pracoviště</t>
  </si>
  <si>
    <t>Příjmení druhého člena řešitelského týmu (příjmení)</t>
  </si>
  <si>
    <t>Příjmení třetího člena řešitelského týmu (příjmení)</t>
  </si>
  <si>
    <t>Příjmení čtvrtého člena řešitelského týmu (příjmení)</t>
  </si>
  <si>
    <r>
      <t>Název projektu</t>
    </r>
    <r>
      <rPr>
        <sz val="10"/>
        <rFont val="Times New Roman"/>
        <family val="1"/>
      </rPr>
      <t xml:space="preserve"> v českém jazyce (název)</t>
    </r>
  </si>
  <si>
    <r>
      <t>Fakulta</t>
    </r>
    <r>
      <rPr>
        <sz val="10"/>
        <rFont val="Times New Roman"/>
        <family val="1"/>
      </rPr>
      <t xml:space="preserve"> akad. pracovníka odpovědného za čerpání prostředků (FVL nebo FVHE nebo FaF nebo VFU)</t>
    </r>
  </si>
  <si>
    <r>
      <t xml:space="preserve">Klinika nebo ústav </t>
    </r>
    <r>
      <rPr>
        <sz val="10"/>
        <rFont val="Times New Roman"/>
        <family val="1"/>
      </rPr>
      <t>akademického pracovníka odpovědného za čerpání prostředků (název)</t>
    </r>
  </si>
  <si>
    <r>
      <t>Třetí člen řešitelského týmu</t>
    </r>
    <r>
      <rPr>
        <i/>
        <sz val="10"/>
        <rFont val="Times New Roman"/>
        <family val="1"/>
      </rPr>
      <t xml:space="preserve">   </t>
    </r>
  </si>
  <si>
    <r>
      <t>Čtvrtý člen řešitelského týmu</t>
    </r>
    <r>
      <rPr>
        <i/>
        <sz val="10"/>
        <rFont val="Times New Roman"/>
        <family val="1"/>
      </rPr>
      <t xml:space="preserve">  </t>
    </r>
  </si>
  <si>
    <r>
      <t>Příjmení</t>
    </r>
    <r>
      <rPr>
        <sz val="10"/>
        <rFont val="Times New Roman"/>
        <family val="1"/>
      </rPr>
      <t xml:space="preserve">  </t>
    </r>
  </si>
  <si>
    <r>
      <t>Člen řešitelského týmu – akademický pracovník odpovědný za čerpání prostředků</t>
    </r>
    <r>
      <rPr>
        <sz val="10"/>
        <rFont val="Times New Roman"/>
        <family val="1"/>
      </rPr>
      <t xml:space="preserve"> (příjmení) </t>
    </r>
  </si>
  <si>
    <r>
      <t>Počet členů řešitelského týmu</t>
    </r>
    <r>
      <rPr>
        <sz val="10"/>
        <rFont val="Times New Roman"/>
        <family val="1"/>
      </rPr>
      <t xml:space="preserve"> (včetně řešitele)</t>
    </r>
  </si>
  <si>
    <t>Stipendium třetího člena týmu (v Kč), je-li student (do 30 000 Kč)</t>
  </si>
  <si>
    <t>Stipendium druhého člena týmu (v Kč), je-li student (do 30 000 Kč)</t>
  </si>
  <si>
    <t>Stipendium řešitele (v Kč), je-li student (do 30 000 Kč)</t>
  </si>
  <si>
    <t>vzor  (vyplňují se jen buňka zabarvené okrovou barvou)</t>
  </si>
  <si>
    <t>název</t>
  </si>
  <si>
    <t>FVL</t>
  </si>
  <si>
    <t>Ústav fyziologie</t>
  </si>
  <si>
    <t>Novotný</t>
  </si>
  <si>
    <t>Mirek</t>
  </si>
  <si>
    <t>MVDr.</t>
  </si>
  <si>
    <t>Veterinární lékařství</t>
  </si>
  <si>
    <t>DSP</t>
  </si>
  <si>
    <t>novotny@vfu.cz</t>
  </si>
  <si>
    <t>Svobodník</t>
  </si>
  <si>
    <t>Pavel</t>
  </si>
  <si>
    <t>MVDr., PhD.</t>
  </si>
  <si>
    <t>Fyziologie</t>
  </si>
  <si>
    <t>Veverková</t>
  </si>
  <si>
    <t>Hana</t>
  </si>
  <si>
    <t>Mgr</t>
  </si>
  <si>
    <t>Veselý</t>
  </si>
  <si>
    <t>Termín zahájení řešení projektu (dd.mm.rrrr)</t>
  </si>
  <si>
    <t>Termín ukončení řešení projektu (dd.mm.rrrr)</t>
  </si>
  <si>
    <t xml:space="preserve">text </t>
  </si>
  <si>
    <t>Začlenění projektu do rámce vzdělávání na VFU Brno</t>
  </si>
  <si>
    <t>datum a podpis</t>
  </si>
  <si>
    <t xml:space="preserve">Prohlášení akademického pracovníka odpovědného za čerpání prostředků </t>
  </si>
  <si>
    <t xml:space="preserve">datum a podpis člena řešitelského týmu akademického pracovníka odpovědného za čerpání prostředků </t>
  </si>
  <si>
    <t>Další členové řešitelského týmu prohlašují, že se seznámili s tímto projektem IVA VFU Brno na rok 2014, s podmínkami ve Vyhlášení soutěže o podporu na projekty tvůrčí vzdělávací činnosti prostřednictvím Interní vzdělávací agentury  na Veterinární a farmaceutické univerzitě Brno pro rok 2014, s Pravidly pro poskytování podpory na projekty tvůrčí vzdělávací činnosti prostřednictvím Interní vzdělávací agentury  na Veterinární a farmaceutické univerzitě Brno pro rok 2014.</t>
  </si>
  <si>
    <t xml:space="preserve">datum a podpisy dalších členů řešitelského týmu </t>
  </si>
  <si>
    <t>datum a podpis přednosty ústavu nebo kliniky nebo vedoucího celoškolského pracoviště</t>
  </si>
  <si>
    <t xml:space="preserve">datum a podpis děkana fakulty nebo vedoucího celoškolského pracoviště </t>
  </si>
  <si>
    <t>Soc. a zdrav. pojištění řešitele (v Kč)</t>
  </si>
  <si>
    <t>Osobní náklady, je-li akademický pracovník (v Kč) (do 7500 Kč)</t>
  </si>
  <si>
    <t>Osobní náklady druhého člena týmu, je-li akademický pracovník (v Kč)</t>
  </si>
  <si>
    <t>Soc. a zdrav. pojištění druhého člena týmu (v Kč)</t>
  </si>
  <si>
    <t>Osobní náklady třetího člena týmu, je-li akademický pracovník (v Kč)</t>
  </si>
  <si>
    <t>Soc. a zdrav. pojištění třetího člena týmu (v Kč)</t>
  </si>
  <si>
    <t>Osobní náklady čtvrtého člena týmu, je-li akademický pracovník (v Kč)</t>
  </si>
  <si>
    <t>Soc. a zdrav. pojištění čtvrtého člena týmu (v Kč)</t>
  </si>
  <si>
    <t>Klinika nebo ústav akad. pracovníka (název) nebo obor studia studenta</t>
  </si>
  <si>
    <t>Zařazení (Bc nebo NaMgr nebo Mgr nebo DSP=student nebo AP=akad. pracovník)</t>
  </si>
  <si>
    <t>Osobní nákl. včetně soc. a zdrav. poj. řešitele (v Kč), je-li akad. pracovník (do 10 050 Kč)</t>
  </si>
  <si>
    <t>Osobní nákl. včetně soc. a zdrav. poj. druhého člena týmu (v Kč), je-li akad. pracovník (do 10 050 Kč)</t>
  </si>
  <si>
    <t>Osobní nákl. včetně soc. a zdrav. poj. třetího člena týmu (v Kč), je-li akad. pracovník (do 10 050 Kč)</t>
  </si>
  <si>
    <t>Osobní nákl. včetně soc. a zdrav. poj. čtvrtého člena (v Kč), je-li akad. pracovník (do 10 050 Kč)</t>
  </si>
  <si>
    <t>Projekt Interní vzdělávací agentury 2014</t>
  </si>
  <si>
    <t>Řešitel projektu prohlašuje, že údaje uvedené v této závěrečné zprávě Projektu IVA VFU Brno pro rok 2014 jsou pravdivé a potvrzuje, že případné získané výsledky budou neprodleně uplatněny jako výsledek uznatelný v registru informací o výzkumu (RIV).</t>
  </si>
  <si>
    <t xml:space="preserve">Člen řešitelského týmu – akademický pracovník – odpovědný za čerpání prostředků prohlašuje, že údaje týkající se finančních prostředků uvedené v této závěrečné zprávě Projektu IVA VFU Brno pro rok 2014 jsou pravdivé, a že prostředky na řešení projektu byly čerpány v souladu s  Pravidly pro poskytování podpory na projekty tvůrčí vzdělávací činnosti prostřednictvím Interní vzdělávací agentury  na Veterinární a farmaceutické univerzitě Brno pro rok 2014, podle dalších pokynů IVA VFU Brno a podle rozhodnutí o přijetí projektu. </t>
  </si>
  <si>
    <t xml:space="preserve">Přednosta ústavu nebo kliniky respektive vedoucí celoškolského pracoviště potvrzuje, že projekt byl řešen na ústavu nebo klinice respektive celoškolském pracovišti, které řídí. </t>
  </si>
  <si>
    <t xml:space="preserve">Děkan fakulty respektive vedoucí celoškolského pracoviště potvrzuje, že fakulta respektive celoškolské pracoviště provedlo kontrolu řešení projektu a kontrolu čerpání prostředků přidělených na řešení projektu.   </t>
  </si>
  <si>
    <t>Výsledky projektu</t>
  </si>
  <si>
    <t>Přínos projektu</t>
  </si>
  <si>
    <t>Náklady na řešení projektu - komentář</t>
  </si>
  <si>
    <t>2014fakulta/ústav/číslo</t>
  </si>
  <si>
    <t>Ident. číslo projektu (bylo přiděleno po podání návrhu projektu)</t>
  </si>
  <si>
    <t>Závěrečná zpráva projektu</t>
  </si>
  <si>
    <r>
      <rPr>
        <b/>
        <sz val="11"/>
        <color indexed="10"/>
        <rFont val="Calibri"/>
        <family val="2"/>
      </rPr>
      <t>Zanechání dané struktury buněk: vyvarujte se, prosím, mazání/přidávání/rozdělování/slučování buněk</t>
    </r>
    <r>
      <rPr>
        <sz val="11"/>
        <rFont val="Calibri"/>
        <family val="2"/>
      </rPr>
      <t xml:space="preserve"> – zachovat všechny buňky i v případě, že zůstanou prázdné – z důvodů elektronické kontroly v programu excel. Pro tištěnou verzi lze smazat nevyužité buňky, ale není potřeba.</t>
    </r>
  </si>
  <si>
    <r>
      <rPr>
        <b/>
        <sz val="11"/>
        <color indexed="10"/>
        <rFont val="Calibri"/>
        <family val="2"/>
      </rPr>
      <t>Zachování</t>
    </r>
    <r>
      <rPr>
        <b/>
        <sz val="11"/>
        <color indexed="10"/>
        <rFont val="Calibri"/>
        <family val="2"/>
      </rPr>
      <t xml:space="preserve"> vzorců v modrých polích. </t>
    </r>
    <r>
      <rPr>
        <sz val="11"/>
        <rFont val="Calibri"/>
        <family val="2"/>
      </rPr>
      <t>V modrých polích není potřeba nic vyplňovat, jsou zde nastaveny vzorce, které se na základě kompletního vyplnění okrových buněk přepočítají. Nenahrazovat vzorce definitivním číslem – tvoří se chyby v podobě překlepů.</t>
    </r>
  </si>
  <si>
    <r>
      <t>Skutečné náklady na řešení projektu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</si>
</sst>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[$¥€-2]\ #\ ##,000_);[Red]\([$€-2]\ #\ ##,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" fontId="4" fillId="33" borderId="0" xfId="0" applyNumberFormat="1" applyFont="1" applyFill="1" applyAlignment="1" applyProtection="1">
      <alignment horizontal="left" vertical="center" wrapText="1"/>
      <protection/>
    </xf>
    <xf numFmtId="1" fontId="6" fillId="34" borderId="10" xfId="0" applyNumberFormat="1" applyFont="1" applyFill="1" applyBorder="1" applyAlignment="1" applyProtection="1">
      <alignment horizontal="left" vertical="center" wrapText="1"/>
      <protection/>
    </xf>
    <xf numFmtId="1" fontId="4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left" vertical="center" wrapText="1"/>
      <protection/>
    </xf>
    <xf numFmtId="1" fontId="4" fillId="34" borderId="10" xfId="0" applyNumberFormat="1" applyFont="1" applyFill="1" applyBorder="1" applyAlignment="1" applyProtection="1">
      <alignment horizontal="left" vertical="center" wrapText="1"/>
      <protection/>
    </xf>
    <xf numFmtId="1" fontId="4" fillId="0" borderId="10" xfId="0" applyNumberFormat="1" applyFont="1" applyBorder="1" applyAlignment="1" applyProtection="1">
      <alignment horizontal="left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9" fillId="35" borderId="10" xfId="36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Border="1" applyAlignment="1" applyProtection="1">
      <alignment horizontal="left" vertical="center" wrapText="1"/>
      <protection/>
    </xf>
    <xf numFmtId="14" fontId="4" fillId="35" borderId="10" xfId="0" applyNumberFormat="1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Alignment="1" applyProtection="1">
      <alignment horizontal="left" vertical="center" wrapText="1"/>
      <protection/>
    </xf>
    <xf numFmtId="1" fontId="4" fillId="35" borderId="10" xfId="0" applyNumberFormat="1" applyFont="1" applyFill="1" applyBorder="1" applyAlignment="1" applyProtection="1">
      <alignment vertical="justify" wrapText="1"/>
      <protection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 vertical="center" wrapText="1"/>
    </xf>
    <xf numFmtId="1" fontId="6" fillId="34" borderId="10" xfId="0" applyNumberFormat="1" applyFont="1" applyFill="1" applyBorder="1" applyAlignment="1" applyProtection="1">
      <alignment horizontal="justify" vertical="center" wrapText="1"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 horizontal="center" wrapText="1"/>
      <protection/>
    </xf>
    <xf numFmtId="1" fontId="4" fillId="0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otny@vfu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.8515625" style="0" customWidth="1"/>
    <col min="2" max="2" width="40.140625" style="0" customWidth="1"/>
    <col min="3" max="3" width="60.421875" style="0" customWidth="1"/>
    <col min="5" max="5" width="19.00390625" style="0" customWidth="1"/>
  </cols>
  <sheetData>
    <row r="1" spans="1:3" ht="75">
      <c r="A1" s="1"/>
      <c r="B1" s="2" t="s">
        <v>103</v>
      </c>
      <c r="C1" s="26" t="s">
        <v>104</v>
      </c>
    </row>
    <row r="2" spans="1:3" ht="75">
      <c r="A2" s="3"/>
      <c r="B2" s="2">
        <v>2014</v>
      </c>
      <c r="C2" s="25" t="s">
        <v>105</v>
      </c>
    </row>
    <row r="3" spans="1:3" ht="12.75">
      <c r="A3" s="3"/>
      <c r="B3" s="2"/>
      <c r="C3" s="4"/>
    </row>
    <row r="4" spans="1:3" ht="12.75">
      <c r="A4" s="5"/>
      <c r="B4" s="6" t="s">
        <v>93</v>
      </c>
      <c r="C4" s="7" t="s">
        <v>50</v>
      </c>
    </row>
    <row r="5" spans="1:3" ht="13.5">
      <c r="A5" s="5"/>
      <c r="B5" s="8" t="s">
        <v>8</v>
      </c>
      <c r="C5" s="7"/>
    </row>
    <row r="6" spans="1:3" ht="25.5">
      <c r="A6" s="5"/>
      <c r="B6" s="9" t="s">
        <v>102</v>
      </c>
      <c r="C6" s="12" t="s">
        <v>101</v>
      </c>
    </row>
    <row r="7" spans="1:3" ht="12.75">
      <c r="A7" s="5"/>
      <c r="B7" s="10"/>
      <c r="C7" s="11"/>
    </row>
    <row r="8" spans="1:3" ht="12.75">
      <c r="A8" s="5"/>
      <c r="B8" s="6" t="s">
        <v>39</v>
      </c>
      <c r="C8" s="12" t="s">
        <v>51</v>
      </c>
    </row>
    <row r="9" spans="1:3" ht="38.25">
      <c r="A9" s="5"/>
      <c r="B9" s="6" t="s">
        <v>40</v>
      </c>
      <c r="C9" s="12" t="s">
        <v>52</v>
      </c>
    </row>
    <row r="10" spans="1:3" ht="25.5">
      <c r="A10" s="5"/>
      <c r="B10" s="6" t="s">
        <v>41</v>
      </c>
      <c r="C10" s="12" t="s">
        <v>53</v>
      </c>
    </row>
    <row r="11" spans="1:3" ht="12.75">
      <c r="A11" s="5"/>
      <c r="B11" s="10"/>
      <c r="C11" s="11"/>
    </row>
    <row r="12" spans="1:3" ht="13.5">
      <c r="A12" s="5"/>
      <c r="B12" s="8" t="s">
        <v>12</v>
      </c>
      <c r="C12" s="7"/>
    </row>
    <row r="13" spans="1:3" ht="12.75">
      <c r="A13" s="5"/>
      <c r="B13" s="9" t="s">
        <v>20</v>
      </c>
      <c r="C13" s="12" t="s">
        <v>54</v>
      </c>
    </row>
    <row r="14" spans="1:3" ht="12.75">
      <c r="A14" s="5"/>
      <c r="B14" s="9" t="s">
        <v>13</v>
      </c>
      <c r="C14" s="12" t="s">
        <v>55</v>
      </c>
    </row>
    <row r="15" spans="1:3" ht="12.75">
      <c r="A15" s="5"/>
      <c r="B15" s="9" t="s">
        <v>16</v>
      </c>
      <c r="C15" s="12" t="s">
        <v>56</v>
      </c>
    </row>
    <row r="16" spans="1:3" ht="12.75">
      <c r="A16" s="5"/>
      <c r="B16" s="9" t="s">
        <v>19</v>
      </c>
      <c r="C16" s="12" t="s">
        <v>52</v>
      </c>
    </row>
    <row r="17" spans="1:3" ht="25.5">
      <c r="A17" s="5"/>
      <c r="B17" s="9" t="s">
        <v>87</v>
      </c>
      <c r="C17" s="12" t="s">
        <v>57</v>
      </c>
    </row>
    <row r="18" spans="1:3" ht="25.5">
      <c r="A18" s="5"/>
      <c r="B18" s="9" t="s">
        <v>88</v>
      </c>
      <c r="C18" s="12" t="s">
        <v>58</v>
      </c>
    </row>
    <row r="19" spans="1:3" ht="12.75">
      <c r="A19" s="5"/>
      <c r="B19" s="9" t="s">
        <v>14</v>
      </c>
      <c r="C19" s="12">
        <v>3</v>
      </c>
    </row>
    <row r="20" spans="1:3" ht="25.5">
      <c r="A20" s="5"/>
      <c r="B20" s="9" t="s">
        <v>15</v>
      </c>
      <c r="C20" s="12">
        <v>1</v>
      </c>
    </row>
    <row r="21" spans="1:3" ht="12.75">
      <c r="A21" s="5"/>
      <c r="B21" s="9" t="s">
        <v>0</v>
      </c>
      <c r="C21" s="13" t="s">
        <v>59</v>
      </c>
    </row>
    <row r="22" spans="1:3" ht="25.5">
      <c r="A22" s="5"/>
      <c r="B22" s="9" t="s">
        <v>49</v>
      </c>
      <c r="C22" s="12">
        <v>10000</v>
      </c>
    </row>
    <row r="23" spans="1:3" ht="25.5">
      <c r="A23" s="5"/>
      <c r="B23" s="9" t="s">
        <v>80</v>
      </c>
      <c r="C23" s="12">
        <v>0</v>
      </c>
    </row>
    <row r="24" spans="1:3" ht="12.75">
      <c r="A24" s="5"/>
      <c r="B24" s="9" t="s">
        <v>79</v>
      </c>
      <c r="C24" s="7">
        <f>C23*0.34</f>
        <v>0</v>
      </c>
    </row>
    <row r="25" spans="1:3" ht="25.5">
      <c r="A25" s="5"/>
      <c r="B25" s="9" t="s">
        <v>89</v>
      </c>
      <c r="C25" s="7">
        <f>C23+C24</f>
        <v>0</v>
      </c>
    </row>
    <row r="26" spans="1:3" ht="12.75">
      <c r="A26" s="5"/>
      <c r="B26" s="10"/>
      <c r="C26" s="11"/>
    </row>
    <row r="27" spans="1:3" ht="13.5">
      <c r="A27" s="5"/>
      <c r="B27" s="8" t="s">
        <v>21</v>
      </c>
      <c r="C27" s="7"/>
    </row>
    <row r="28" spans="1:3" ht="25.5">
      <c r="A28" s="5"/>
      <c r="B28" s="9" t="s">
        <v>36</v>
      </c>
      <c r="C28" s="12" t="s">
        <v>60</v>
      </c>
    </row>
    <row r="29" spans="1:3" ht="12.75">
      <c r="A29" s="5"/>
      <c r="B29" s="9" t="s">
        <v>13</v>
      </c>
      <c r="C29" s="12" t="s">
        <v>61</v>
      </c>
    </row>
    <row r="30" spans="1:3" ht="12.75">
      <c r="A30" s="5"/>
      <c r="B30" s="9" t="s">
        <v>16</v>
      </c>
      <c r="C30" s="12" t="s">
        <v>62</v>
      </c>
    </row>
    <row r="31" spans="1:3" ht="12.75">
      <c r="A31" s="5"/>
      <c r="B31" s="9" t="s">
        <v>19</v>
      </c>
      <c r="C31" s="12" t="s">
        <v>52</v>
      </c>
    </row>
    <row r="32" spans="1:3" ht="25.5">
      <c r="A32" s="5"/>
      <c r="B32" s="9" t="s">
        <v>17</v>
      </c>
      <c r="C32" s="12" t="s">
        <v>63</v>
      </c>
    </row>
    <row r="33" spans="1:3" ht="25.5">
      <c r="A33" s="5"/>
      <c r="B33" s="9" t="s">
        <v>18</v>
      </c>
      <c r="C33" s="12"/>
    </row>
    <row r="34" spans="1:3" ht="12.75">
      <c r="A34" s="5"/>
      <c r="B34" s="9" t="s">
        <v>14</v>
      </c>
      <c r="C34" s="12"/>
    </row>
    <row r="35" spans="1:3" ht="25.5">
      <c r="A35" s="5"/>
      <c r="B35" s="9" t="s">
        <v>48</v>
      </c>
      <c r="C35" s="12">
        <v>0</v>
      </c>
    </row>
    <row r="36" spans="1:3" ht="25.5">
      <c r="A36" s="5"/>
      <c r="B36" s="9" t="s">
        <v>81</v>
      </c>
      <c r="C36" s="12">
        <v>7500</v>
      </c>
    </row>
    <row r="37" spans="1:3" ht="12.75">
      <c r="A37" s="5"/>
      <c r="B37" s="9" t="s">
        <v>82</v>
      </c>
      <c r="C37" s="7">
        <f>C36*0.34</f>
        <v>2550</v>
      </c>
    </row>
    <row r="38" spans="1:3" ht="38.25">
      <c r="A38" s="5"/>
      <c r="B38" s="9" t="s">
        <v>90</v>
      </c>
      <c r="C38" s="7">
        <f>C36+C37</f>
        <v>10050</v>
      </c>
    </row>
    <row r="39" spans="1:3" ht="12.75">
      <c r="A39" s="5"/>
      <c r="B39" s="10"/>
      <c r="C39" s="11"/>
    </row>
    <row r="40" spans="1:3" ht="13.5">
      <c r="A40" s="5"/>
      <c r="B40" s="8" t="s">
        <v>42</v>
      </c>
      <c r="C40" s="7"/>
    </row>
    <row r="41" spans="1:3" ht="12.75">
      <c r="A41" s="5"/>
      <c r="B41" s="9" t="s">
        <v>37</v>
      </c>
      <c r="C41" s="12" t="s">
        <v>64</v>
      </c>
    </row>
    <row r="42" spans="1:3" ht="12.75">
      <c r="A42" s="5"/>
      <c r="B42" s="9" t="s">
        <v>13</v>
      </c>
      <c r="C42" s="12" t="s">
        <v>65</v>
      </c>
    </row>
    <row r="43" spans="1:3" ht="12.75">
      <c r="A43" s="5"/>
      <c r="B43" s="9" t="s">
        <v>16</v>
      </c>
      <c r="C43" s="12"/>
    </row>
    <row r="44" spans="1:3" ht="12.75">
      <c r="A44" s="5"/>
      <c r="B44" s="9" t="s">
        <v>19</v>
      </c>
      <c r="C44" s="12" t="s">
        <v>52</v>
      </c>
    </row>
    <row r="45" spans="1:3" ht="25.5">
      <c r="A45" s="5"/>
      <c r="B45" s="9" t="s">
        <v>17</v>
      </c>
      <c r="C45" s="12" t="s">
        <v>57</v>
      </c>
    </row>
    <row r="46" spans="1:3" ht="25.5">
      <c r="A46" s="5"/>
      <c r="B46" s="9" t="s">
        <v>18</v>
      </c>
      <c r="C46" s="12" t="s">
        <v>66</v>
      </c>
    </row>
    <row r="47" spans="1:3" ht="12.75">
      <c r="A47" s="5"/>
      <c r="B47" s="9" t="s">
        <v>14</v>
      </c>
      <c r="C47" s="12">
        <v>5</v>
      </c>
    </row>
    <row r="48" spans="1:3" ht="25.5">
      <c r="A48" s="5"/>
      <c r="B48" s="9" t="s">
        <v>47</v>
      </c>
      <c r="C48" s="12">
        <v>5000</v>
      </c>
    </row>
    <row r="49" spans="1:3" ht="25.5">
      <c r="A49" s="5"/>
      <c r="B49" s="9" t="s">
        <v>83</v>
      </c>
      <c r="C49" s="12">
        <v>0</v>
      </c>
    </row>
    <row r="50" spans="1:3" ht="12.75">
      <c r="A50" s="5"/>
      <c r="B50" s="9" t="s">
        <v>84</v>
      </c>
      <c r="C50" s="7">
        <f>C49*0.34</f>
        <v>0</v>
      </c>
    </row>
    <row r="51" spans="1:3" ht="25.5">
      <c r="A51" s="5"/>
      <c r="B51" s="9" t="s">
        <v>91</v>
      </c>
      <c r="C51" s="7">
        <f>C49+C50</f>
        <v>0</v>
      </c>
    </row>
    <row r="52" spans="1:3" ht="12.75">
      <c r="A52" s="5"/>
      <c r="B52" s="10"/>
      <c r="C52" s="11"/>
    </row>
    <row r="53" spans="1:3" ht="13.5">
      <c r="A53" s="5"/>
      <c r="B53" s="8" t="s">
        <v>43</v>
      </c>
      <c r="C53" s="11"/>
    </row>
    <row r="54" spans="1:3" ht="12.75">
      <c r="A54" s="5"/>
      <c r="B54" s="6" t="s">
        <v>44</v>
      </c>
      <c r="C54" s="7"/>
    </row>
    <row r="55" spans="1:3" ht="25.5">
      <c r="A55" s="5"/>
      <c r="B55" s="9" t="s">
        <v>38</v>
      </c>
      <c r="C55" s="12" t="s">
        <v>67</v>
      </c>
    </row>
    <row r="56" spans="1:3" ht="12.75">
      <c r="A56" s="5"/>
      <c r="B56" s="9" t="s">
        <v>13</v>
      </c>
      <c r="C56" s="12" t="s">
        <v>61</v>
      </c>
    </row>
    <row r="57" spans="1:3" ht="12.75">
      <c r="A57" s="5"/>
      <c r="B57" s="9" t="s">
        <v>16</v>
      </c>
      <c r="C57" s="12"/>
    </row>
    <row r="58" spans="1:3" ht="12.75">
      <c r="A58" s="5"/>
      <c r="B58" s="9" t="s">
        <v>19</v>
      </c>
      <c r="C58" s="12" t="s">
        <v>52</v>
      </c>
    </row>
    <row r="59" spans="1:3" ht="25.5">
      <c r="A59" s="5"/>
      <c r="B59" s="9" t="s">
        <v>17</v>
      </c>
      <c r="C59" s="12" t="s">
        <v>57</v>
      </c>
    </row>
    <row r="60" spans="1:3" ht="25.5">
      <c r="A60" s="5"/>
      <c r="B60" s="9" t="s">
        <v>18</v>
      </c>
      <c r="C60" s="12" t="s">
        <v>66</v>
      </c>
    </row>
    <row r="61" spans="1:3" ht="12.75">
      <c r="A61" s="5"/>
      <c r="B61" s="9" t="s">
        <v>14</v>
      </c>
      <c r="C61" s="12">
        <v>4</v>
      </c>
    </row>
    <row r="62" spans="1:3" ht="25.5">
      <c r="A62" s="5"/>
      <c r="B62" s="9" t="s">
        <v>34</v>
      </c>
      <c r="C62" s="12">
        <v>5000</v>
      </c>
    </row>
    <row r="63" spans="1:3" ht="25.5">
      <c r="A63" s="5"/>
      <c r="B63" s="9" t="s">
        <v>85</v>
      </c>
      <c r="C63" s="12">
        <v>0</v>
      </c>
    </row>
    <row r="64" spans="1:3" ht="12.75">
      <c r="A64" s="5"/>
      <c r="B64" s="9" t="s">
        <v>86</v>
      </c>
      <c r="C64" s="7">
        <f>C63*0.34</f>
        <v>0</v>
      </c>
    </row>
    <row r="65" spans="1:3" ht="25.5">
      <c r="A65" s="5"/>
      <c r="B65" s="9" t="s">
        <v>92</v>
      </c>
      <c r="C65" s="7">
        <f>C63+C64</f>
        <v>0</v>
      </c>
    </row>
    <row r="66" spans="1:3" ht="12.75">
      <c r="A66" s="5"/>
      <c r="B66" s="10"/>
      <c r="C66" s="11"/>
    </row>
    <row r="67" spans="1:3" ht="25.5">
      <c r="A67" s="5"/>
      <c r="B67" s="6" t="s">
        <v>45</v>
      </c>
      <c r="C67" s="12" t="s">
        <v>60</v>
      </c>
    </row>
    <row r="68" spans="1:3" ht="12.75">
      <c r="A68" s="5"/>
      <c r="B68" s="6" t="s">
        <v>46</v>
      </c>
      <c r="C68" s="12">
        <v>4</v>
      </c>
    </row>
    <row r="69" spans="1:3" ht="12.75">
      <c r="A69" s="5"/>
      <c r="B69" s="14"/>
      <c r="C69" s="11"/>
    </row>
    <row r="70" spans="1:3" ht="13.5">
      <c r="A70" s="5"/>
      <c r="B70" s="8" t="s">
        <v>9</v>
      </c>
      <c r="C70" s="7"/>
    </row>
    <row r="71" spans="1:3" ht="12.75">
      <c r="A71" s="5"/>
      <c r="B71" s="9" t="s">
        <v>68</v>
      </c>
      <c r="C71" s="15">
        <v>41730</v>
      </c>
    </row>
    <row r="72" spans="1:3" ht="12.75">
      <c r="A72" s="5"/>
      <c r="B72" s="9" t="s">
        <v>69</v>
      </c>
      <c r="C72" s="15">
        <v>41973</v>
      </c>
    </row>
    <row r="73" spans="1:3" ht="12.75">
      <c r="A73" s="5"/>
      <c r="B73" s="9" t="s">
        <v>1</v>
      </c>
      <c r="C73" s="12">
        <v>8</v>
      </c>
    </row>
    <row r="74" spans="1:3" ht="12.75">
      <c r="A74" s="5"/>
      <c r="B74" s="10"/>
      <c r="C74" s="11"/>
    </row>
    <row r="75" spans="1:3" ht="13.5">
      <c r="A75" s="16"/>
      <c r="B75" s="8" t="s">
        <v>106</v>
      </c>
      <c r="C75" s="7"/>
    </row>
    <row r="76" spans="1:3" ht="12.75">
      <c r="A76" s="16"/>
      <c r="B76" s="9" t="s">
        <v>7</v>
      </c>
      <c r="C76" s="7">
        <v>0</v>
      </c>
    </row>
    <row r="77" spans="1:3" ht="12.75">
      <c r="A77" s="16"/>
      <c r="B77" s="9" t="s">
        <v>2</v>
      </c>
      <c r="C77" s="7">
        <f>C22+C35+C48+C62</f>
        <v>20000</v>
      </c>
    </row>
    <row r="78" spans="1:3" ht="25.5">
      <c r="A78" s="16"/>
      <c r="B78" s="9" t="s">
        <v>10</v>
      </c>
      <c r="C78" s="7">
        <f>C25+C38+C51+C65</f>
        <v>10050</v>
      </c>
    </row>
    <row r="79" spans="1:3" ht="12.75">
      <c r="A79" s="16"/>
      <c r="B79" s="9" t="s">
        <v>3</v>
      </c>
      <c r="C79" s="12">
        <v>22000</v>
      </c>
    </row>
    <row r="80" spans="1:3" ht="12.75">
      <c r="A80" s="16"/>
      <c r="B80" s="9" t="s">
        <v>4</v>
      </c>
      <c r="C80" s="12">
        <v>3000</v>
      </c>
    </row>
    <row r="81" spans="1:3" ht="12.75">
      <c r="A81" s="16"/>
      <c r="B81" s="9" t="s">
        <v>5</v>
      </c>
      <c r="C81" s="12">
        <v>2000</v>
      </c>
    </row>
    <row r="82" spans="1:3" ht="12.75">
      <c r="A82" s="16"/>
      <c r="B82" s="9" t="s">
        <v>6</v>
      </c>
      <c r="C82" s="12">
        <v>0</v>
      </c>
    </row>
    <row r="83" spans="1:3" ht="12.75">
      <c r="A83" s="16"/>
      <c r="B83" s="9" t="s">
        <v>11</v>
      </c>
      <c r="C83" s="7">
        <f>C76+C77+C78+C79+C80+C81+C82</f>
        <v>57050</v>
      </c>
    </row>
    <row r="84" spans="1:3" ht="12.75">
      <c r="A84" s="16"/>
      <c r="B84" s="10"/>
      <c r="C84" s="11"/>
    </row>
    <row r="85" spans="1:3" ht="12.75">
      <c r="A85" s="16"/>
      <c r="B85" s="6" t="s">
        <v>22</v>
      </c>
      <c r="C85" s="7"/>
    </row>
    <row r="86" spans="1:5" ht="12.75">
      <c r="A86" s="5"/>
      <c r="B86" s="9" t="s">
        <v>23</v>
      </c>
      <c r="C86" s="17" t="s">
        <v>70</v>
      </c>
      <c r="E86" s="24"/>
    </row>
    <row r="87" spans="1:5" ht="25.5">
      <c r="A87" s="5"/>
      <c r="B87" s="9" t="s">
        <v>71</v>
      </c>
      <c r="C87" s="17" t="s">
        <v>70</v>
      </c>
      <c r="E87" s="24"/>
    </row>
    <row r="88" spans="1:5" ht="12.75">
      <c r="A88" s="16"/>
      <c r="B88" s="9" t="s">
        <v>24</v>
      </c>
      <c r="C88" s="17" t="s">
        <v>70</v>
      </c>
      <c r="E88" s="24"/>
    </row>
    <row r="89" spans="1:5" ht="12.75">
      <c r="A89" s="16"/>
      <c r="B89" s="9" t="s">
        <v>25</v>
      </c>
      <c r="C89" s="17" t="s">
        <v>70</v>
      </c>
      <c r="E89" s="24"/>
    </row>
    <row r="90" spans="1:5" ht="12.75">
      <c r="A90" s="5"/>
      <c r="B90" s="9" t="s">
        <v>98</v>
      </c>
      <c r="C90" s="17" t="s">
        <v>70</v>
      </c>
      <c r="E90" s="24"/>
    </row>
    <row r="91" spans="1:5" ht="12.75">
      <c r="A91" s="16"/>
      <c r="B91" s="9" t="s">
        <v>26</v>
      </c>
      <c r="C91" s="17" t="s">
        <v>70</v>
      </c>
      <c r="E91" s="24"/>
    </row>
    <row r="92" spans="1:5" ht="12.75">
      <c r="A92" s="16"/>
      <c r="B92" s="9" t="s">
        <v>100</v>
      </c>
      <c r="C92" s="17" t="s">
        <v>70</v>
      </c>
      <c r="E92" s="24"/>
    </row>
    <row r="93" spans="1:5" ht="12.75">
      <c r="A93" s="16"/>
      <c r="B93" s="9" t="s">
        <v>99</v>
      </c>
      <c r="C93" s="17" t="s">
        <v>70</v>
      </c>
      <c r="E93" s="24"/>
    </row>
    <row r="94" spans="1:5" ht="12.75">
      <c r="A94" s="16"/>
      <c r="B94" s="9" t="s">
        <v>27</v>
      </c>
      <c r="C94" s="17" t="s">
        <v>70</v>
      </c>
      <c r="E94" s="24"/>
    </row>
    <row r="95" spans="1:5" ht="12.75">
      <c r="A95" s="16"/>
      <c r="B95" s="9" t="s">
        <v>28</v>
      </c>
      <c r="C95" s="15">
        <v>42003</v>
      </c>
      <c r="E95" s="24"/>
    </row>
    <row r="96" spans="1:5" ht="25.5">
      <c r="A96" s="16"/>
      <c r="B96" s="9" t="s">
        <v>29</v>
      </c>
      <c r="C96" s="12">
        <v>0</v>
      </c>
      <c r="E96" s="24"/>
    </row>
    <row r="97" spans="1:3" ht="12.75">
      <c r="A97" s="16"/>
      <c r="B97" s="10"/>
      <c r="C97" s="11"/>
    </row>
    <row r="98" spans="1:3" ht="12.75">
      <c r="A98" s="22"/>
      <c r="B98" s="6" t="s">
        <v>33</v>
      </c>
      <c r="C98" s="7"/>
    </row>
    <row r="99" spans="1:3" ht="12.75">
      <c r="A99" s="23"/>
      <c r="B99" s="6" t="s">
        <v>30</v>
      </c>
      <c r="C99" s="7"/>
    </row>
    <row r="100" spans="1:3" ht="76.5">
      <c r="A100" s="21"/>
      <c r="B100" s="18" t="s">
        <v>94</v>
      </c>
      <c r="C100" s="12" t="s">
        <v>72</v>
      </c>
    </row>
    <row r="101" spans="1:3" ht="25.5">
      <c r="A101" s="21"/>
      <c r="B101" s="6" t="s">
        <v>73</v>
      </c>
      <c r="C101" s="7"/>
    </row>
    <row r="102" spans="1:3" ht="153">
      <c r="A102" s="21"/>
      <c r="B102" s="18" t="s">
        <v>95</v>
      </c>
      <c r="C102" s="12" t="s">
        <v>74</v>
      </c>
    </row>
    <row r="103" spans="1:3" ht="12.75">
      <c r="A103" s="21"/>
      <c r="B103" s="6" t="s">
        <v>31</v>
      </c>
      <c r="C103" s="7"/>
    </row>
    <row r="104" spans="1:3" ht="140.25">
      <c r="A104" s="21"/>
      <c r="B104" s="19" t="s">
        <v>75</v>
      </c>
      <c r="C104" s="12" t="s">
        <v>76</v>
      </c>
    </row>
    <row r="105" spans="1:3" ht="25.5">
      <c r="A105" s="21"/>
      <c r="B105" s="20" t="s">
        <v>32</v>
      </c>
      <c r="C105" s="7"/>
    </row>
    <row r="106" spans="1:3" ht="57" customHeight="1">
      <c r="A106" s="21"/>
      <c r="B106" s="18" t="s">
        <v>96</v>
      </c>
      <c r="C106" s="12" t="s">
        <v>77</v>
      </c>
    </row>
    <row r="107" spans="1:3" ht="25.5">
      <c r="A107" s="21"/>
      <c r="B107" s="20" t="s">
        <v>35</v>
      </c>
      <c r="C107" s="7"/>
    </row>
    <row r="108" spans="1:3" ht="63.75">
      <c r="A108" s="21"/>
      <c r="B108" s="19" t="s">
        <v>97</v>
      </c>
      <c r="C108" s="12" t="s">
        <v>78</v>
      </c>
    </row>
  </sheetData>
  <sheetProtection/>
  <hyperlinks>
    <hyperlink ref="C21" r:id="rId1" display="novotny@vfu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MVDr. Vladimír Večerek CSc.</dc:creator>
  <cp:keywords/>
  <dc:description/>
  <cp:lastModifiedBy>ABRAHAMOVAA</cp:lastModifiedBy>
  <cp:lastPrinted>2014-02-09T13:04:01Z</cp:lastPrinted>
  <dcterms:created xsi:type="dcterms:W3CDTF">2014-02-05T19:11:49Z</dcterms:created>
  <dcterms:modified xsi:type="dcterms:W3CDTF">2014-07-11T08:47:07Z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